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4385"/>
  </bookViews>
  <sheets>
    <sheet name="Tabulka bublin" sheetId="1" r:id="rId1"/>
  </sheets>
  <definedNames>
    <definedName name="_xlnm.Print_Area" localSheetId="0">'Tabulka bublin'!$A$1:$J$25</definedName>
  </definedNames>
  <calcPr calcId="145621"/>
</workbook>
</file>

<file path=xl/calcChain.xml><?xml version="1.0" encoding="utf-8"?>
<calcChain xmlns="http://schemas.openxmlformats.org/spreadsheetml/2006/main">
  <c r="H24" i="1" l="1"/>
  <c r="H21" i="1"/>
  <c r="H18" i="1"/>
  <c r="H16" i="1"/>
  <c r="H15" i="1"/>
  <c r="H6" i="1"/>
  <c r="H7" i="1"/>
  <c r="H8" i="1"/>
  <c r="H9" i="1"/>
  <c r="H10" i="1"/>
  <c r="H11" i="1"/>
  <c r="H12" i="1"/>
  <c r="H13" i="1"/>
  <c r="H14" i="1"/>
  <c r="H17" i="1"/>
  <c r="H19" i="1"/>
  <c r="H20" i="1"/>
  <c r="H5" i="1"/>
  <c r="H22" i="1" l="1"/>
</calcChain>
</file>

<file path=xl/sharedStrings.xml><?xml version="1.0" encoding="utf-8"?>
<sst xmlns="http://schemas.openxmlformats.org/spreadsheetml/2006/main" count="97" uniqueCount="60">
  <si>
    <t>POČET KUSŮ</t>
  </si>
  <si>
    <t>OZNAČENÍ</t>
  </si>
  <si>
    <t>POPIS</t>
  </si>
  <si>
    <t>Délka [m]</t>
  </si>
  <si>
    <t>Hmotnost [kg/m]</t>
  </si>
  <si>
    <t>Plocha [m2]</t>
  </si>
  <si>
    <t>Hmotnost [kg/m2]</t>
  </si>
  <si>
    <t>Celkem</t>
  </si>
  <si>
    <t>Hmotnost celková [kg]</t>
  </si>
  <si>
    <t>Povrchová úprava</t>
  </si>
  <si>
    <t>POZNÁMKA</t>
  </si>
  <si>
    <t>HLAVNÍ NOSNÝ RÁM, OBDÉLNÍKOVÁ TRUBKA 180/100/6 mm</t>
  </si>
  <si>
    <t>7,45</t>
  </si>
  <si>
    <t>26,14</t>
  </si>
  <si>
    <t>ŽÁROVÝ POZINK + KOMAXIT, BARVA ČERNÁ</t>
  </si>
  <si>
    <t>BARVA BUDE UPŘESNĚNA PO PŘEDLOŽENÍ 3 VZORKŮ ODSTÍNU</t>
  </si>
  <si>
    <t>HLAVNÍ PODÉLNÝ NOSNÍK, U 200</t>
  </si>
  <si>
    <t>10,23</t>
  </si>
  <si>
    <t>25,3</t>
  </si>
  <si>
    <t>BARVA BUDE UPŘESNĚNA PO PŘEDLOŽENÍ 3 VZORKŮ ODSTÍNU, BUDOU UPLATNĚNY PŘEDNOSTNĚ ŠROUBOVÉ SPOJE PŘED SVAŘOVÁNÍM</t>
  </si>
  <si>
    <t>PŘÍČNÝ NOSNÍK, U 200</t>
  </si>
  <si>
    <t>1,38</t>
  </si>
  <si>
    <t>PŘÍČNÝ NOSNÍK - VODOROVNÉ ZTUŽENÍ, JÄCKEL 40/40/3</t>
  </si>
  <si>
    <t>1,50</t>
  </si>
  <si>
    <t>3,35</t>
  </si>
  <si>
    <t>1,70</t>
  </si>
  <si>
    <t>PŘÍČNÝ NOSNÍK IPN100</t>
  </si>
  <si>
    <t>8,32</t>
  </si>
  <si>
    <t>ZÁBRADELNÍ SLOUPEK, JÄCKEL 60/60/4</t>
  </si>
  <si>
    <t>1,55</t>
  </si>
  <si>
    <t>6,90</t>
  </si>
  <si>
    <t>BARVA BUDE UPŘESNĚNA PO PŘEDLOŽENÍ 3 VZORKŮ ODSTÍNU, BUDOU UPLATNĚNY PŘEDNOSTNĚ ŠROUBOVÉ SPOJE PŘED SVAŘOVÁNÍM, DÉLKOVĚ UPRAVIT PODLE SKUTEČNOSTI</t>
  </si>
  <si>
    <t>ČELNÍ PLECH P5, v=500 mm</t>
  </si>
  <si>
    <t>21,07</t>
  </si>
  <si>
    <t>19,63</t>
  </si>
  <si>
    <t>BARVA BUDE UPŘESNĚNA PO PŘEDLOŽENÍ 3 VZORKŮ ODSTÍNU, PLECH BUDE KOTVEN DO ZÁBRADELNÍCH SLOUPKŮ POMOCÍ ŠROUBŮ S ŠESTIHRANOU HLAVOU, 
DÉLKOVĚ UPRAVIT PODLE SKUTEČNOSTI, NA ZÁBRADELNÍM SLOUPKU BUDE PROVEENA DILATACE PLECHŮ MIN. 3,0 mm</t>
  </si>
  <si>
    <t>ZÁBRADELNÍ VÝPLŇ - LEMOVACÍ PROFIL NA TAHOKOV 30/30 mm</t>
  </si>
  <si>
    <t>1,40</t>
  </si>
  <si>
    <t>BARVA BUDE UPŘESNĚNA PO PŘEDLOŽENÍ 3 VZORKŮ ODSTÍNU, TAHOKOV BUDE VEVAŘEN DO PROFILU, CELÉ POLE BUDE PŘICHCENO NA 3 MÍSTECH K ZÁBRADELNÍMU SLOUPKU, DÉLKOVĚ UPRAVIT PODLE SKUTEČNOSTI</t>
  </si>
  <si>
    <t>ZÁBRADELNÍ VÝPLŇ - TAHOKOV KOSOČTVERCOVÁ OKA 22/12/3 mm</t>
  </si>
  <si>
    <t>2,5</t>
  </si>
  <si>
    <t>1,2</t>
  </si>
  <si>
    <t>ZÁBRADELNÍ MADLO, JÄCKEL 60/60/4</t>
  </si>
  <si>
    <t>LISOVANÝ PODLAHOVÝ ROŠT ( PR )
ROZTEČ OKA (NOSNÉ / ROZPĚRNÉ PÁSKY)	33/11 mm
NOSNÝ PÁSEK (VÝŠKA / SÍLA)	VÝŠKA 30 mm, SÍLA 2 mm
MATERIÁL / POVRCHOVÁ ÚPRAVA	OCEL ST37.2, POZINK+KOMAXIT ČERNÝ</t>
  </si>
  <si>
    <t>31,0</t>
  </si>
  <si>
    <t>PATNÍ PLECH P20, 300/300 mm</t>
  </si>
  <si>
    <t>14,13</t>
  </si>
  <si>
    <t>ŽÁROVÝ POZINK</t>
  </si>
  <si>
    <t>BARVA BUDE UPŘESNĚNA PO PŘEDLOŽENÍ 3 VZORKŮ ODSTÍNU, VČ. 8 ks CHEMICKÝCH LEPENÝCH KOTEV M20/350</t>
  </si>
  <si>
    <t>SVISLÉ ZTUŽENÍ, JÄCKEL 40/40/3</t>
  </si>
  <si>
    <t>3,70</t>
  </si>
  <si>
    <t>TAHOKOV PO CELÉ VÝŠCE
OKA 62/27 mm
ŘIVAŘENÝ/PŘIŠROUBOVANÝ K RÁMŮM</t>
  </si>
  <si>
    <t>3,78</t>
  </si>
  <si>
    <t>BARVA BUDE UPŘESNĚNA PO PŘEDLOŽENÍ 3 VZORKŮ ODSTÍNU, DÉLKOVĚ UPRAVIT PODLE SKUTEČNOSTI</t>
  </si>
  <si>
    <t>SUMA</t>
  </si>
  <si>
    <t>kg</t>
  </si>
  <si>
    <t xml:space="preserve">REZERVA NA SVÁRY A SPOJOVACÍ MATERIÁL </t>
  </si>
  <si>
    <t>%</t>
  </si>
  <si>
    <t xml:space="preserve">CELKEM </t>
  </si>
  <si>
    <t>VÝPIS ZÁMEČNICKCÝH PRVKŮ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</si>
</sst>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3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left" vertical="top" wrapText="1"/>
    </xf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horizontal="right"/>
    </xf>
    <xf numFmtId="0" fontId="2" fillId="0" borderId="5" xfId="0" applyFont="1" applyFill="1" applyBorder="1" applyAlignment="1">
      <alignment horizontal="left" vertical="top" wrapText="1"/>
    </xf>
    <xf numFmtId="0" fontId="0" fillId="0" borderId="6" xfId="0" applyBorder="1"/>
    <xf numFmtId="0" fontId="0" fillId="0" borderId="7" xfId="0" applyBorder="1"/>
    <xf numFmtId="0" fontId="4" fillId="0" borderId="7" xfId="0" applyFont="1" applyBorder="1" applyAlignment="1">
      <alignment horizontal="right"/>
    </xf>
    <xf numFmtId="0" fontId="4" fillId="0" borderId="7" xfId="0" applyFont="1" applyBorder="1"/>
    <xf numFmtId="0" fontId="4" fillId="0" borderId="8" xfId="0" applyFont="1" applyFill="1" applyBorder="1" applyAlignment="1">
      <alignment horizontal="left" vertical="top" wrapText="1"/>
    </xf>
    <xf numFmtId="49" fontId="3" fillId="0" borderId="11" xfId="0" applyNumberFormat="1" applyFont="1" applyBorder="1" applyAlignment="1">
      <alignment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4" fontId="2" fillId="0" borderId="16" xfId="0" applyNumberFormat="1" applyFont="1" applyBorder="1" applyAlignment="1">
      <alignment horizontal="left" vertical="top" wrapText="1"/>
    </xf>
    <xf numFmtId="164" fontId="2" fillId="0" borderId="16" xfId="0" applyNumberFormat="1" applyFont="1" applyBorder="1" applyAlignment="1">
      <alignment horizontal="left" vertical="top" wrapText="1"/>
    </xf>
    <xf numFmtId="165" fontId="3" fillId="0" borderId="16" xfId="0" applyNumberFormat="1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0" fillId="0" borderId="19" xfId="0" applyBorder="1"/>
    <xf numFmtId="49" fontId="3" fillId="0" borderId="12" xfId="0" applyNumberFormat="1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3" fillId="0" borderId="10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view="pageBreakPreview" topLeftCell="A10" zoomScale="60" zoomScaleNormal="100" workbookViewId="0">
      <selection activeCell="O17" sqref="O17"/>
    </sheetView>
  </sheetViews>
  <sheetFormatPr defaultRowHeight="15" x14ac:dyDescent="0.25"/>
  <cols>
    <col min="1" max="1" width="6" customWidth="1"/>
    <col min="2" max="2" width="30.42578125" customWidth="1"/>
    <col min="9" max="9" width="23" customWidth="1"/>
    <col min="10" max="10" width="36.140625" customWidth="1"/>
  </cols>
  <sheetData>
    <row r="1" spans="1:10" ht="15.75" x14ac:dyDescent="0.25">
      <c r="A1" s="27" t="s">
        <v>59</v>
      </c>
      <c r="B1" s="28"/>
      <c r="C1" s="28"/>
      <c r="D1" s="28"/>
      <c r="E1" s="28"/>
      <c r="F1" s="28"/>
      <c r="G1" s="28"/>
      <c r="H1" s="28"/>
      <c r="I1" s="28"/>
      <c r="J1" s="29"/>
    </row>
    <row r="2" spans="1:10" ht="15.75" thickBot="1" x14ac:dyDescent="0.3">
      <c r="A2" s="10"/>
      <c r="B2" s="11"/>
      <c r="C2" s="11"/>
      <c r="D2" s="11"/>
      <c r="E2" s="11"/>
      <c r="F2" s="11"/>
      <c r="G2" s="11"/>
      <c r="H2" s="11"/>
      <c r="I2" s="11"/>
      <c r="J2" s="24"/>
    </row>
    <row r="3" spans="1:10" ht="25.5" customHeight="1" x14ac:dyDescent="0.25">
      <c r="A3" s="30" t="s">
        <v>1</v>
      </c>
      <c r="B3" s="32" t="s">
        <v>2</v>
      </c>
      <c r="C3" s="32" t="s">
        <v>3</v>
      </c>
      <c r="D3" s="32" t="s">
        <v>4</v>
      </c>
      <c r="E3" s="32" t="s">
        <v>5</v>
      </c>
      <c r="F3" s="32" t="s">
        <v>6</v>
      </c>
      <c r="G3" s="15" t="s">
        <v>0</v>
      </c>
      <c r="H3" s="32" t="s">
        <v>8</v>
      </c>
      <c r="I3" s="32" t="s">
        <v>9</v>
      </c>
      <c r="J3" s="25" t="s">
        <v>10</v>
      </c>
    </row>
    <row r="4" spans="1:10" x14ac:dyDescent="0.25">
      <c r="A4" s="31"/>
      <c r="B4" s="33"/>
      <c r="C4" s="33"/>
      <c r="D4" s="33"/>
      <c r="E4" s="33"/>
      <c r="F4" s="33"/>
      <c r="G4" s="1" t="s">
        <v>7</v>
      </c>
      <c r="H4" s="33"/>
      <c r="I4" s="33"/>
      <c r="J4" s="26"/>
    </row>
    <row r="5" spans="1:10" ht="36.75" customHeight="1" x14ac:dyDescent="0.25">
      <c r="A5" s="16">
        <v>1</v>
      </c>
      <c r="B5" s="2" t="s">
        <v>11</v>
      </c>
      <c r="C5" s="4" t="s">
        <v>12</v>
      </c>
      <c r="D5" s="2" t="s">
        <v>13</v>
      </c>
      <c r="E5" s="3"/>
      <c r="F5" s="2"/>
      <c r="G5" s="2">
        <v>4</v>
      </c>
      <c r="H5" s="5">
        <f>C5*D5*G5</f>
        <v>778.97199999999998</v>
      </c>
      <c r="I5" s="2" t="s">
        <v>14</v>
      </c>
      <c r="J5" s="17" t="s">
        <v>15</v>
      </c>
    </row>
    <row r="6" spans="1:10" ht="60" customHeight="1" x14ac:dyDescent="0.25">
      <c r="A6" s="16">
        <v>2</v>
      </c>
      <c r="B6" s="2" t="s">
        <v>16</v>
      </c>
      <c r="C6" s="4" t="s">
        <v>17</v>
      </c>
      <c r="D6" s="2" t="s">
        <v>18</v>
      </c>
      <c r="E6" s="3"/>
      <c r="F6" s="2"/>
      <c r="G6" s="2">
        <v>2</v>
      </c>
      <c r="H6" s="5">
        <f t="shared" ref="H6:H20" si="0">C6*D6*G6</f>
        <v>517.63800000000003</v>
      </c>
      <c r="I6" s="2" t="s">
        <v>14</v>
      </c>
      <c r="J6" s="17" t="s">
        <v>19</v>
      </c>
    </row>
    <row r="7" spans="1:10" ht="58.5" customHeight="1" x14ac:dyDescent="0.25">
      <c r="A7" s="16">
        <v>3</v>
      </c>
      <c r="B7" s="2" t="s">
        <v>20</v>
      </c>
      <c r="C7" s="4" t="s">
        <v>21</v>
      </c>
      <c r="D7" s="2" t="s">
        <v>18</v>
      </c>
      <c r="E7" s="3"/>
      <c r="F7" s="2"/>
      <c r="G7" s="2">
        <v>2</v>
      </c>
      <c r="H7" s="5">
        <f t="shared" si="0"/>
        <v>69.828000000000003</v>
      </c>
      <c r="I7" s="2" t="s">
        <v>14</v>
      </c>
      <c r="J7" s="17" t="s">
        <v>19</v>
      </c>
    </row>
    <row r="8" spans="1:10" ht="62.25" customHeight="1" x14ac:dyDescent="0.25">
      <c r="A8" s="16">
        <v>4</v>
      </c>
      <c r="B8" s="2" t="s">
        <v>22</v>
      </c>
      <c r="C8" s="4" t="s">
        <v>23</v>
      </c>
      <c r="D8" s="2" t="s">
        <v>24</v>
      </c>
      <c r="E8" s="3"/>
      <c r="F8" s="2"/>
      <c r="G8" s="2">
        <v>1</v>
      </c>
      <c r="H8" s="5">
        <f t="shared" si="0"/>
        <v>5.0250000000000004</v>
      </c>
      <c r="I8" s="2" t="s">
        <v>14</v>
      </c>
      <c r="J8" s="17" t="s">
        <v>19</v>
      </c>
    </row>
    <row r="9" spans="1:10" ht="60.75" customHeight="1" x14ac:dyDescent="0.25">
      <c r="A9" s="16">
        <v>5</v>
      </c>
      <c r="B9" s="2" t="s">
        <v>22</v>
      </c>
      <c r="C9" s="4" t="s">
        <v>25</v>
      </c>
      <c r="D9" s="2" t="s">
        <v>24</v>
      </c>
      <c r="E9" s="3"/>
      <c r="F9" s="2"/>
      <c r="G9" s="2">
        <v>10</v>
      </c>
      <c r="H9" s="5">
        <f t="shared" si="0"/>
        <v>56.95</v>
      </c>
      <c r="I9" s="2" t="s">
        <v>14</v>
      </c>
      <c r="J9" s="17" t="s">
        <v>19</v>
      </c>
    </row>
    <row r="10" spans="1:10" ht="62.25" customHeight="1" x14ac:dyDescent="0.25">
      <c r="A10" s="16">
        <v>6</v>
      </c>
      <c r="B10" s="2" t="s">
        <v>26</v>
      </c>
      <c r="C10" s="4">
        <v>1.363</v>
      </c>
      <c r="D10" s="2" t="s">
        <v>27</v>
      </c>
      <c r="E10" s="3"/>
      <c r="F10" s="2"/>
      <c r="G10" s="2">
        <v>9</v>
      </c>
      <c r="H10" s="5">
        <f t="shared" si="0"/>
        <v>102.06144</v>
      </c>
      <c r="I10" s="2" t="s">
        <v>14</v>
      </c>
      <c r="J10" s="17" t="s">
        <v>19</v>
      </c>
    </row>
    <row r="11" spans="1:10" ht="69.75" customHeight="1" x14ac:dyDescent="0.25">
      <c r="A11" s="16">
        <v>7</v>
      </c>
      <c r="B11" s="2" t="s">
        <v>28</v>
      </c>
      <c r="C11" s="4" t="s">
        <v>29</v>
      </c>
      <c r="D11" s="2" t="s">
        <v>30</v>
      </c>
      <c r="E11" s="3"/>
      <c r="F11" s="2"/>
      <c r="G11" s="2">
        <v>16</v>
      </c>
      <c r="H11" s="5">
        <f t="shared" si="0"/>
        <v>171.12</v>
      </c>
      <c r="I11" s="2" t="s">
        <v>14</v>
      </c>
      <c r="J11" s="17" t="s">
        <v>31</v>
      </c>
    </row>
    <row r="12" spans="1:10" ht="99" customHeight="1" x14ac:dyDescent="0.25">
      <c r="A12" s="16">
        <v>8</v>
      </c>
      <c r="B12" s="2" t="s">
        <v>32</v>
      </c>
      <c r="C12" s="4" t="s">
        <v>33</v>
      </c>
      <c r="D12" s="2" t="s">
        <v>34</v>
      </c>
      <c r="E12" s="3"/>
      <c r="F12" s="2"/>
      <c r="G12" s="2">
        <v>1</v>
      </c>
      <c r="H12" s="5">
        <f t="shared" si="0"/>
        <v>413.60409999999996</v>
      </c>
      <c r="I12" s="2" t="s">
        <v>14</v>
      </c>
      <c r="J12" s="17" t="s">
        <v>35</v>
      </c>
    </row>
    <row r="13" spans="1:10" ht="82.5" customHeight="1" x14ac:dyDescent="0.25">
      <c r="A13" s="16">
        <v>9</v>
      </c>
      <c r="B13" s="2" t="s">
        <v>36</v>
      </c>
      <c r="C13" s="4">
        <v>4.306</v>
      </c>
      <c r="D13" s="2" t="s">
        <v>37</v>
      </c>
      <c r="E13" s="3"/>
      <c r="F13" s="2"/>
      <c r="G13" s="2">
        <v>16</v>
      </c>
      <c r="H13" s="5">
        <f t="shared" si="0"/>
        <v>96.454399999999993</v>
      </c>
      <c r="I13" s="2" t="s">
        <v>14</v>
      </c>
      <c r="J13" s="17" t="s">
        <v>38</v>
      </c>
    </row>
    <row r="14" spans="1:10" ht="91.5" customHeight="1" x14ac:dyDescent="0.25">
      <c r="A14" s="16">
        <v>10</v>
      </c>
      <c r="B14" s="2" t="s">
        <v>36</v>
      </c>
      <c r="C14" s="4">
        <v>4.32</v>
      </c>
      <c r="D14" s="2" t="s">
        <v>37</v>
      </c>
      <c r="E14" s="3"/>
      <c r="F14" s="2"/>
      <c r="G14" s="2">
        <v>1</v>
      </c>
      <c r="H14" s="5">
        <f t="shared" si="0"/>
        <v>6.048</v>
      </c>
      <c r="I14" s="2" t="s">
        <v>14</v>
      </c>
      <c r="J14" s="17" t="s">
        <v>38</v>
      </c>
    </row>
    <row r="15" spans="1:10" ht="86.25" customHeight="1" x14ac:dyDescent="0.25">
      <c r="A15" s="16">
        <v>11</v>
      </c>
      <c r="B15" s="2" t="s">
        <v>39</v>
      </c>
      <c r="C15" s="4"/>
      <c r="D15" s="2"/>
      <c r="E15" s="3">
        <v>1.103</v>
      </c>
      <c r="F15" s="2" t="s">
        <v>40</v>
      </c>
      <c r="G15" s="2">
        <v>16</v>
      </c>
      <c r="H15" s="5">
        <f>E15*F15*G15</f>
        <v>44.12</v>
      </c>
      <c r="I15" s="2" t="s">
        <v>14</v>
      </c>
      <c r="J15" s="17" t="s">
        <v>38</v>
      </c>
    </row>
    <row r="16" spans="1:10" ht="86.25" customHeight="1" x14ac:dyDescent="0.25">
      <c r="A16" s="16">
        <v>12</v>
      </c>
      <c r="B16" s="2" t="s">
        <v>39</v>
      </c>
      <c r="C16" s="4"/>
      <c r="D16" s="2"/>
      <c r="E16" s="3" t="s">
        <v>41</v>
      </c>
      <c r="F16" s="2" t="s">
        <v>40</v>
      </c>
      <c r="G16" s="2">
        <v>1</v>
      </c>
      <c r="H16" s="5">
        <f>E16*F16*G16</f>
        <v>3</v>
      </c>
      <c r="I16" s="2" t="s">
        <v>14</v>
      </c>
      <c r="J16" s="17" t="s">
        <v>38</v>
      </c>
    </row>
    <row r="17" spans="1:10" ht="75" customHeight="1" x14ac:dyDescent="0.25">
      <c r="A17" s="16">
        <v>13</v>
      </c>
      <c r="B17" s="2" t="s">
        <v>42</v>
      </c>
      <c r="C17" s="4" t="s">
        <v>33</v>
      </c>
      <c r="D17" s="2" t="s">
        <v>30</v>
      </c>
      <c r="E17" s="3"/>
      <c r="F17" s="2"/>
      <c r="G17" s="2">
        <v>1</v>
      </c>
      <c r="H17" s="5">
        <f t="shared" si="0"/>
        <v>145.38300000000001</v>
      </c>
      <c r="I17" s="2" t="s">
        <v>14</v>
      </c>
      <c r="J17" s="17" t="s">
        <v>31</v>
      </c>
    </row>
    <row r="18" spans="1:10" ht="105.75" customHeight="1" x14ac:dyDescent="0.25">
      <c r="A18" s="16">
        <v>14</v>
      </c>
      <c r="B18" s="2" t="s">
        <v>43</v>
      </c>
      <c r="C18" s="4"/>
      <c r="D18" s="2"/>
      <c r="E18" s="3">
        <v>15.35</v>
      </c>
      <c r="F18" s="2" t="s">
        <v>44</v>
      </c>
      <c r="G18" s="2">
        <v>1</v>
      </c>
      <c r="H18" s="5">
        <f>E18*F18*G18</f>
        <v>475.84999999999997</v>
      </c>
      <c r="I18" s="2" t="s">
        <v>14</v>
      </c>
      <c r="J18" s="17" t="s">
        <v>38</v>
      </c>
    </row>
    <row r="19" spans="1:10" ht="43.5" customHeight="1" x14ac:dyDescent="0.25">
      <c r="A19" s="16">
        <v>15</v>
      </c>
      <c r="B19" s="2" t="s">
        <v>45</v>
      </c>
      <c r="C19" s="4">
        <v>1</v>
      </c>
      <c r="D19" s="2" t="s">
        <v>46</v>
      </c>
      <c r="E19" s="3"/>
      <c r="F19" s="2"/>
      <c r="G19" s="2">
        <v>8</v>
      </c>
      <c r="H19" s="5">
        <f t="shared" si="0"/>
        <v>113.04</v>
      </c>
      <c r="I19" s="2" t="s">
        <v>47</v>
      </c>
      <c r="J19" s="17" t="s">
        <v>48</v>
      </c>
    </row>
    <row r="20" spans="1:10" ht="60" customHeight="1" x14ac:dyDescent="0.25">
      <c r="A20" s="16">
        <v>16</v>
      </c>
      <c r="B20" s="2" t="s">
        <v>49</v>
      </c>
      <c r="C20" s="4" t="s">
        <v>50</v>
      </c>
      <c r="D20" s="2" t="s">
        <v>24</v>
      </c>
      <c r="E20" s="3"/>
      <c r="F20" s="2"/>
      <c r="G20" s="2">
        <v>4</v>
      </c>
      <c r="H20" s="5">
        <f t="shared" si="0"/>
        <v>49.580000000000005</v>
      </c>
      <c r="I20" s="2" t="s">
        <v>14</v>
      </c>
      <c r="J20" s="17" t="s">
        <v>19</v>
      </c>
    </row>
    <row r="21" spans="1:10" ht="51.75" thickBot="1" x14ac:dyDescent="0.3">
      <c r="A21" s="18">
        <v>17</v>
      </c>
      <c r="B21" s="19" t="s">
        <v>51</v>
      </c>
      <c r="C21" s="20"/>
      <c r="D21" s="19"/>
      <c r="E21" s="21" t="s">
        <v>52</v>
      </c>
      <c r="F21" s="19" t="s">
        <v>40</v>
      </c>
      <c r="G21" s="19">
        <v>3</v>
      </c>
      <c r="H21" s="22">
        <f>E21*F21*G21</f>
        <v>28.349999999999998</v>
      </c>
      <c r="I21" s="19" t="s">
        <v>14</v>
      </c>
      <c r="J21" s="23" t="s">
        <v>53</v>
      </c>
    </row>
    <row r="22" spans="1:10" x14ac:dyDescent="0.25">
      <c r="C22" s="6"/>
      <c r="D22" s="7"/>
      <c r="E22" s="7"/>
      <c r="F22" s="7"/>
      <c r="G22" s="7" t="s">
        <v>54</v>
      </c>
      <c r="H22" s="7">
        <f>SUM(H5:H21)</f>
        <v>3077.0239399999996</v>
      </c>
      <c r="I22" s="9" t="s">
        <v>55</v>
      </c>
    </row>
    <row r="23" spans="1:10" x14ac:dyDescent="0.25">
      <c r="C23" s="6"/>
      <c r="D23" s="7"/>
      <c r="E23" s="7"/>
      <c r="F23" s="7"/>
      <c r="G23" s="8" t="s">
        <v>56</v>
      </c>
      <c r="H23" s="7">
        <v>15</v>
      </c>
      <c r="I23" s="9" t="s">
        <v>57</v>
      </c>
    </row>
    <row r="24" spans="1:10" ht="19.5" thickBot="1" x14ac:dyDescent="0.35">
      <c r="C24" s="10"/>
      <c r="D24" s="11"/>
      <c r="E24" s="11"/>
      <c r="F24" s="11"/>
      <c r="G24" s="12" t="s">
        <v>58</v>
      </c>
      <c r="H24" s="13">
        <f>H22*1.15</f>
        <v>3538.5775309999995</v>
      </c>
      <c r="I24" s="14" t="s">
        <v>55</v>
      </c>
    </row>
  </sheetData>
  <mergeCells count="10">
    <mergeCell ref="J3:J4"/>
    <mergeCell ref="A1:J1"/>
    <mergeCell ref="A3:A4"/>
    <mergeCell ref="B3:B4"/>
    <mergeCell ref="C3:C4"/>
    <mergeCell ref="D3:D4"/>
    <mergeCell ref="E3:E4"/>
    <mergeCell ref="F3:F4"/>
    <mergeCell ref="H3:H4"/>
    <mergeCell ref="I3:I4"/>
  </mergeCells>
  <pageMargins left="0.70866141732283472" right="0.70866141732283472" top="0.78740157480314965" bottom="0.78740157480314965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Tabulka bublin</vt:lpstr>
      <vt:lpstr>'Tabulka bublin'!Oblast_tisku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Sedláček</dc:creator>
  <cp:lastModifiedBy>Sedláček</cp:lastModifiedBy>
  <cp:lastPrinted>2018-11-03T08:35:43Z</cp:lastPrinted>
  <dcterms:created xsi:type="dcterms:W3CDTF">2018-10-31T15:41:33Z</dcterms:created>
  <dcterms:modified xsi:type="dcterms:W3CDTF">2018-11-03T08:36:16Z</dcterms:modified>
</cp:coreProperties>
</file>